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2" activeTab="0"/>
  </bookViews>
  <sheets>
    <sheet name="FF" sheetId="1" r:id="rId1"/>
  </sheets>
  <definedNames>
    <definedName name="_xlnm.Print_Area" localSheetId="0">'FF'!$A$1:$G$36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<sst xmlns="http://schemas.openxmlformats.org/spreadsheetml/2006/main" count="32" uniqueCount="31">
  <si>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</si>
  <si>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</si>
  <si>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</si>
  <si>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</si>
  <si>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</si>
  <si>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</si>
  <si>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</si>
  <si>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</si>
  <si>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</si>
  <si>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</si>
  <si>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</si>
  <si>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</si>
  <si>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</si>
  <si>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</si>
  <si>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</si>
  <si>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</si>
  <si>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</si>
  <si>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</si>
  <si>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</si>
  <si>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</si>
  <si>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</si>
  <si>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</si>
  <si>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</si>
  <si>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</si>
  <si>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</si>
  <si>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Nota: La diferencia de 10,000,000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</si>
  <si>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</si>
  <si>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</si>
  <si>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</si>
  <si>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</si>
  <si>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Flujo de Fondos
Del 01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</si>
</sst>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2" fillId="0" borderId="3" xfId="0" applyFont="1" applyBorder="1"/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666750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8477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showGridLines="0" tabSelected="1" view="pageBreakPreview" zoomScaleSheetLayoutView="100" workbookViewId="0" topLeftCell="A1">
      <selection activeCell="B1" sqref="B1:F1"/>
    </sheetView>
  </sheetViews>
  <sheetFormatPr defaultColWidth="11.421875" defaultRowHeight="15"/>
  <cols>
    <col min="1" max="1" width="11.421875" style="1" customWidth="1"/>
    <col min="2" max="2" width="2.7109375" style="1" customWidth="1"/>
    <col min="3" max="3" width="44.00390625" style="1" customWidth="1"/>
    <col min="4" max="6" width="17.7109375" style="1" customWidth="1"/>
    <col min="7" max="16384" width="11.421875" style="1" customWidth="1"/>
  </cols>
  <sheetData>
    <row r="1" spans="2:6" ht="39.9" customHeight="1">
      <c r="B1" s="23" t="s">
        <v>30</v>
      </c>
      <c r="C1" s="24"/>
      <c r="D1" s="24"/>
      <c r="E1" s="24"/>
      <c r="F1" s="25"/>
    </row>
    <row r="2" spans="2:6" ht="22.5">
      <c r="B2" s="26" t="s">
        <v>21</v>
      </c>
      <c r="C2" s="27"/>
      <c r="D2" s="11" t="s">
        <v>23</v>
      </c>
      <c r="E2" s="11" t="s">
        <v>22</v>
      </c>
      <c r="F2" s="11" t="s">
        <v>24</v>
      </c>
    </row>
    <row r="3" spans="2:6" ht="15">
      <c r="B3" s="8" t="s">
        <v>0</v>
      </c>
      <c r="C3" s="9"/>
      <c r="D3" s="12">
        <f>SUM(D4:D13)</f>
        <v>5308343755.17</v>
      </c>
      <c r="E3" s="12">
        <f aca="true" t="shared" si="0" ref="E3:F3">SUM(E4:E13)</f>
        <v>4806037483.76</v>
      </c>
      <c r="F3" s="13">
        <f t="shared" si="0"/>
        <v>4806868335.79</v>
      </c>
    </row>
    <row r="4" spans="2:6" ht="15">
      <c r="B4" s="3"/>
      <c r="C4" s="6" t="s">
        <v>1</v>
      </c>
      <c r="D4" s="14">
        <v>1132180651.17</v>
      </c>
      <c r="E4" s="14">
        <v>1031649957.75</v>
      </c>
      <c r="F4" s="15">
        <v>1031746308.74</v>
      </c>
    </row>
    <row r="5" spans="2:6" ht="15">
      <c r="B5" s="3"/>
      <c r="C5" s="6" t="s">
        <v>2</v>
      </c>
      <c r="D5" s="14">
        <v>0</v>
      </c>
      <c r="E5" s="14">
        <v>0</v>
      </c>
      <c r="F5" s="15">
        <v>0</v>
      </c>
    </row>
    <row r="6" spans="2:6" ht="15">
      <c r="B6" s="3"/>
      <c r="C6" s="6" t="s">
        <v>3</v>
      </c>
      <c r="D6" s="14">
        <v>26226</v>
      </c>
      <c r="E6" s="14">
        <v>44055.02</v>
      </c>
      <c r="F6" s="15">
        <v>44055.02</v>
      </c>
    </row>
    <row r="7" spans="2:6" ht="15">
      <c r="B7" s="3"/>
      <c r="C7" s="6" t="s">
        <v>4</v>
      </c>
      <c r="D7" s="14">
        <v>358140363.12</v>
      </c>
      <c r="E7" s="14">
        <v>280858412.31</v>
      </c>
      <c r="F7" s="15">
        <v>280860612.31</v>
      </c>
    </row>
    <row r="8" spans="2:6" ht="15">
      <c r="B8" s="3"/>
      <c r="C8" s="6" t="s">
        <v>5</v>
      </c>
      <c r="D8" s="14">
        <v>113064230.13</v>
      </c>
      <c r="E8" s="14">
        <v>92522551.03</v>
      </c>
      <c r="F8" s="15">
        <v>92522551.03</v>
      </c>
    </row>
    <row r="9" spans="2:6" ht="15">
      <c r="B9" s="3"/>
      <c r="C9" s="6" t="s">
        <v>6</v>
      </c>
      <c r="D9" s="14">
        <v>206038043.78</v>
      </c>
      <c r="E9" s="14">
        <v>222521959.73</v>
      </c>
      <c r="F9" s="15">
        <v>223254260.77</v>
      </c>
    </row>
    <row r="10" spans="2:6" ht="15">
      <c r="B10" s="3"/>
      <c r="C10" s="6" t="s">
        <v>7</v>
      </c>
      <c r="D10" s="14">
        <v>0</v>
      </c>
      <c r="E10" s="14">
        <v>0</v>
      </c>
      <c r="F10" s="15">
        <v>0</v>
      </c>
    </row>
    <row r="11" spans="2:6" ht="15">
      <c r="B11" s="3"/>
      <c r="C11" s="6" t="s">
        <v>8</v>
      </c>
      <c r="D11" s="14">
        <v>3498894240.97</v>
      </c>
      <c r="E11" s="14">
        <v>3178440547.92</v>
      </c>
      <c r="F11" s="15">
        <v>3178440547.92</v>
      </c>
    </row>
    <row r="12" spans="2:6" ht="15">
      <c r="B12" s="3"/>
      <c r="C12" s="6" t="s">
        <v>9</v>
      </c>
      <c r="D12" s="14">
        <v>0</v>
      </c>
      <c r="E12" s="14">
        <v>0</v>
      </c>
      <c r="F12" s="15">
        <v>0</v>
      </c>
    </row>
    <row r="13" spans="2:6" ht="15">
      <c r="B13" s="4"/>
      <c r="C13" s="6" t="s">
        <v>10</v>
      </c>
      <c r="D13" s="14">
        <v>0</v>
      </c>
      <c r="E13" s="14">
        <v>0</v>
      </c>
      <c r="F13" s="15">
        <v>0</v>
      </c>
    </row>
    <row r="14" spans="2:6" ht="15">
      <c r="B14" s="10" t="s">
        <v>11</v>
      </c>
      <c r="C14" s="2"/>
      <c r="D14" s="16">
        <f>SUM(D15:D23)</f>
        <v>5318343755.330001</v>
      </c>
      <c r="E14" s="16">
        <f aca="true" t="shared" si="1" ref="E14:F14">SUM(E15:E23)</f>
        <v>4138802213.3</v>
      </c>
      <c r="F14" s="17">
        <f t="shared" si="1"/>
        <v>4038339475.1499996</v>
      </c>
    </row>
    <row r="15" spans="2:6" ht="15">
      <c r="B15" s="3"/>
      <c r="C15" s="6" t="s">
        <v>12</v>
      </c>
      <c r="D15" s="14">
        <v>2209565497.24</v>
      </c>
      <c r="E15" s="14">
        <v>1451643803.3500001</v>
      </c>
      <c r="F15" s="15">
        <v>1501704856.1200001</v>
      </c>
    </row>
    <row r="16" spans="2:6" ht="15">
      <c r="B16" s="3"/>
      <c r="C16" s="6" t="s">
        <v>13</v>
      </c>
      <c r="D16" s="14">
        <v>306591390.78000003</v>
      </c>
      <c r="E16" s="14">
        <v>219294766.35</v>
      </c>
      <c r="F16" s="15">
        <v>204932118.06000003</v>
      </c>
    </row>
    <row r="17" spans="2:6" ht="15">
      <c r="B17" s="3"/>
      <c r="C17" s="6" t="s">
        <v>14</v>
      </c>
      <c r="D17" s="14">
        <v>1337865586.4</v>
      </c>
      <c r="E17" s="14">
        <v>708788476.9499999</v>
      </c>
      <c r="F17" s="15">
        <v>699493345.0599998</v>
      </c>
    </row>
    <row r="18" spans="2:6" ht="15">
      <c r="B18" s="3"/>
      <c r="C18" s="6" t="s">
        <v>9</v>
      </c>
      <c r="D18" s="14">
        <v>650272515.5699998</v>
      </c>
      <c r="E18" s="14">
        <v>761725962.7800001</v>
      </c>
      <c r="F18" s="15">
        <v>698119715.6899999</v>
      </c>
    </row>
    <row r="19" spans="2:6" ht="15">
      <c r="B19" s="3"/>
      <c r="C19" s="6" t="s">
        <v>15</v>
      </c>
      <c r="D19" s="14">
        <v>108626626.81</v>
      </c>
      <c r="E19" s="14">
        <v>127613569.48</v>
      </c>
      <c r="F19" s="15">
        <v>122205783.34</v>
      </c>
    </row>
    <row r="20" spans="2:6" ht="15">
      <c r="B20" s="3"/>
      <c r="C20" s="6" t="s">
        <v>16</v>
      </c>
      <c r="D20" s="14">
        <v>486687605.97</v>
      </c>
      <c r="E20" s="14">
        <v>721385902.6899999</v>
      </c>
      <c r="F20" s="15">
        <v>663533925.18</v>
      </c>
    </row>
    <row r="21" spans="2:6" ht="15">
      <c r="B21" s="3"/>
      <c r="C21" s="6" t="s">
        <v>17</v>
      </c>
      <c r="D21" s="14">
        <v>26252641</v>
      </c>
      <c r="E21" s="14">
        <v>11011727.62</v>
      </c>
      <c r="F21" s="15">
        <v>11011727.62</v>
      </c>
    </row>
    <row r="22" spans="2:6" ht="15">
      <c r="B22" s="3"/>
      <c r="C22" s="6" t="s">
        <v>18</v>
      </c>
      <c r="D22" s="14">
        <v>0</v>
      </c>
      <c r="E22" s="14">
        <v>0</v>
      </c>
      <c r="F22" s="15">
        <v>0</v>
      </c>
    </row>
    <row r="23" spans="2:6" ht="15">
      <c r="B23" s="3"/>
      <c r="C23" s="6" t="s">
        <v>19</v>
      </c>
      <c r="D23" s="14">
        <v>192481891.56</v>
      </c>
      <c r="E23" s="14">
        <v>137338004.08</v>
      </c>
      <c r="F23" s="15">
        <v>137338004.08</v>
      </c>
    </row>
    <row r="24" spans="2:6" ht="15">
      <c r="B24" s="5"/>
      <c r="C24" s="7" t="s">
        <v>20</v>
      </c>
      <c r="D24" s="18">
        <f>D3-D14</f>
        <v>-10000000.160000801</v>
      </c>
      <c r="E24" s="18">
        <f>E3-E14</f>
        <v>667235270.46</v>
      </c>
      <c r="F24" s="19">
        <f>F3-F14</f>
        <v>768528860.6400003</v>
      </c>
    </row>
    <row r="26" ht="15">
      <c r="C26" s="1" t="s">
        <v>25</v>
      </c>
    </row>
    <row r="33" spans="5:7" ht="74.25" customHeight="1">
      <c r="E33" s="20"/>
      <c r="F33" s="20"/>
      <c r="G33" s="20"/>
    </row>
    <row r="34" spans="3:7" ht="11.25" customHeight="1">
      <c r="C34" s="21" t="s">
        <v>26</v>
      </c>
      <c r="E34" s="28" t="s">
        <v>27</v>
      </c>
      <c r="F34" s="28"/>
      <c r="G34" s="28"/>
    </row>
    <row r="35" spans="3:7" ht="11.25" customHeight="1">
      <c r="C35" s="22" t="s">
        <v>28</v>
      </c>
      <c r="E35" s="29" t="s">
        <v>29</v>
      </c>
      <c r="F35" s="29"/>
      <c r="G35" s="29"/>
    </row>
  </sheetData>
  <mergeCells count="4">
    <mergeCell ref="B1:F1"/>
    <mergeCell ref="B2:C2"/>
    <mergeCell ref="E34:G34"/>
    <mergeCell ref="E35:G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2019-07-19T16:36:21Z</cp:lastPrinted>
  <dcterms:created xsi:type="dcterms:W3CDTF">2017-12-20T04:54:53Z</dcterms:created>
  <dcterms:modified xsi:type="dcterms:W3CDTF">2019-10-29T21:11:45Z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